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20" activeTab="1"/>
  </bookViews>
  <sheets>
    <sheet name="Instructions" sheetId="1" r:id="rId1"/>
    <sheet name="Hazards" sheetId="2" r:id="rId2"/>
  </sheets>
  <definedNames/>
  <calcPr fullCalcOnLoad="1"/>
</workbook>
</file>

<file path=xl/sharedStrings.xml><?xml version="1.0" encoding="utf-8"?>
<sst xmlns="http://schemas.openxmlformats.org/spreadsheetml/2006/main" count="105" uniqueCount="103">
  <si>
    <t>EVENT</t>
  </si>
  <si>
    <t>PROBABILITY</t>
  </si>
  <si>
    <t>Hurricane</t>
  </si>
  <si>
    <t>Tornado</t>
  </si>
  <si>
    <t>Severe Thunderstorm</t>
  </si>
  <si>
    <t>Snow Fall</t>
  </si>
  <si>
    <t>Blizzard</t>
  </si>
  <si>
    <t>Earthquake</t>
  </si>
  <si>
    <t>Hostage Situation</t>
  </si>
  <si>
    <t>Civil Disturbance</t>
  </si>
  <si>
    <t xml:space="preserve"> 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</si>
  <si>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</si>
  <si>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</si>
  <si>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</si>
  <si>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</si>
  <si>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</si>
  <si>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</si>
  <si>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</si>
  <si>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</si>
  <si>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</si>
  <si>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</si>
  <si>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</si>
  <si>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</si>
  <si>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</si>
  <si>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</si>
  <si>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</si>
  <si>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>Possibility of death or injury</t>
  </si>
  <si>
    <t>Physical losses and damages</t>
  </si>
  <si>
    <t>Preplanning</t>
  </si>
  <si>
    <t>Likelihood this will occur</t>
  </si>
  <si>
    <t>Community/    Mutual Aid staff and supplies</t>
  </si>
  <si>
    <t>Relative threat*</t>
  </si>
  <si>
    <t>HAZARD AND VULNERABILITY ASSESSMENT TOOL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</si>
  <si>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</si>
  <si>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</si>
  <si>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</si>
  <si>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</si>
  <si>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</si>
  <si>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t>Scope of response capability</t>
  </si>
  <si>
    <t>Historical evaluation of response success</t>
  </si>
  <si>
    <t>Potential for staff death or injury</t>
  </si>
  <si>
    <t>Potential for patient death or injury</t>
  </si>
  <si>
    <t>Business interruption</t>
  </si>
  <si>
    <t>Employees unable to report to work</t>
  </si>
  <si>
    <t>Customers unable to reach facility</t>
  </si>
  <si>
    <t>Imposition of fines and penalties or legal costs</t>
  </si>
  <si>
    <t>Cost to replace</t>
  </si>
  <si>
    <t>Cost to set up temporary replacement</t>
  </si>
  <si>
    <t>Cost to repair</t>
  </si>
  <si>
    <t>Staff availability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</si>
  <si>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</si>
  <si>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</si>
  <si>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</si>
  <si>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</si>
  <si>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</si>
  <si>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</si>
  <si>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</si>
  <si>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</si>
  <si>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</si>
  <si>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</si>
  <si>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</si>
  <si>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</si>
  <si>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</si>
  <si>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</si>
  <si>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</si>
  <si>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</si>
  <si>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</si>
  <si>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</si>
  <si>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</si>
  <si>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*Threat increases with percentage.</t>
  </si>
  <si>
    <t>Interuption of services</t>
  </si>
  <si>
    <t>Time to recover</t>
  </si>
  <si>
    <t>Reputation and public image</t>
  </si>
  <si>
    <t>Financial impact/burden</t>
  </si>
  <si>
    <t>Frequency of drills</t>
  </si>
  <si>
    <t>Availability of alternate sources for critical supplies/services</t>
  </si>
  <si>
    <t>Types of supplies on hand/will they meet need?</t>
  </si>
  <si>
    <t>Volume of supplies on hand/will they meet need?</t>
  </si>
  <si>
    <t>Internal resources ability to withstand disasters/survivability</t>
  </si>
  <si>
    <t>Types of agreements with community agencies/drills?</t>
  </si>
  <si>
    <r>
      <t xml:space="preserve">Issues to consider for </t>
    </r>
    <r>
      <rPr>
        <b/>
        <sz val="11"/>
        <rFont val="Arial"/>
        <family val="2"/>
      </rPr>
      <t>probability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</si>
  <si>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response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</si>
  <si>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human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</si>
  <si>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property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</si>
  <si>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business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</si>
  <si>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preparedness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</si>
  <si>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internal resources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</si>
  <si>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external resources</t>
    </r>
    <r>
      <rPr>
        <sz val="11"/>
        <rFont val="Arial"/>
        <family val="2"/>
      </rPr>
      <t xml:space="preserve"> include, but are not limited to:</t>
    </r>
  </si>
  <si>
    <t xml:space="preserve">organizations using this tool are solely responsible for any hazard assessment and </t>
  </si>
  <si>
    <t xml:space="preserve">substitute for a comprehensive emergency preparedness program.  Individuals or </t>
  </si>
  <si>
    <t xml:space="preserve">the hazard specific scale.  Assume each event incident occurs at the worst </t>
  </si>
  <si>
    <t>possible time (e.g. during peak patient loads).</t>
  </si>
  <si>
    <t>This document is a sample Hazard Vulnerability Analysis tool.  It is not a</t>
  </si>
  <si>
    <t>compliance with applicable laws and regulations.</t>
  </si>
  <si>
    <t>Please note specific score criteria on each work sheet to ensure accurate recording.</t>
  </si>
  <si>
    <t>FOR COMMUNITY HEALTH CENTERS</t>
  </si>
  <si>
    <t>Infectious Disease Outbreak</t>
  </si>
  <si>
    <t>Power Outage</t>
  </si>
  <si>
    <t>Communication Failure</t>
  </si>
  <si>
    <t>IT or IS Failure</t>
  </si>
  <si>
    <t>Flood</t>
  </si>
  <si>
    <t>Chemical Spill</t>
  </si>
  <si>
    <t>Terrorism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</si>
</sst>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3" fillId="37" borderId="12" xfId="0" applyFont="1" applyFill="1" applyBorder="1" applyAlignment="1" applyProtection="1">
      <alignment horizontal="left" vertical="center" wrapText="1" indent="1"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27" xfId="0" applyNumberFormat="1" applyFont="1" applyFill="1" applyBorder="1" applyAlignment="1" applyProtection="1">
      <alignment horizontal="center" vertical="center" wrapText="1"/>
      <protection/>
    </xf>
    <xf numFmtId="0" fontId="13" fillId="37" borderId="14" xfId="0" applyFont="1" applyFill="1" applyBorder="1" applyAlignment="1" applyProtection="1">
      <alignment horizontal="left" vertical="center" wrapText="1" indent="1"/>
      <protection/>
    </xf>
    <xf numFmtId="0" fontId="13" fillId="37" borderId="27" xfId="0" applyFont="1" applyFill="1" applyBorder="1" applyAlignment="1" applyProtection="1">
      <alignment horizontal="left" vertical="center" wrapText="1" indent="1"/>
      <protection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27" xfId="0" applyFont="1" applyFill="1" applyBorder="1" applyAlignment="1" applyProtection="1">
      <alignment horizontal="center" vertical="center" wrapText="1"/>
      <protection/>
    </xf>
    <xf numFmtId="0" fontId="11" fillId="38" borderId="27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27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1" fillId="37" borderId="12" xfId="0" applyFont="1" applyFill="1" applyBorder="1" applyAlignment="1" applyProtection="1">
      <alignment horizontal="center" vertical="center" wrapText="1"/>
      <protection/>
    </xf>
    <xf numFmtId="0" fontId="11" fillId="37" borderId="27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1" fillId="38" borderId="14" xfId="0" applyFont="1" applyFill="1" applyBorder="1" applyAlignment="1" applyProtection="1">
      <alignment horizontal="center" vertical="center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1" fillId="38" borderId="31" xfId="0" applyFont="1" applyFill="1" applyBorder="1" applyAlignment="1" applyProtection="1">
      <alignment horizontal="center" vertical="center" wrapText="1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3" fillId="38" borderId="32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31" xfId="0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0" fillId="40" borderId="0" xfId="0" applyFill="1" applyBorder="1" applyAlignment="1">
      <alignment/>
    </xf>
    <xf numFmtId="0" fontId="4" fillId="40" borderId="0" xfId="0" applyFont="1" applyFill="1" applyBorder="1" applyAlignment="1">
      <alignment horizontal="centerContinuous" vertical="center"/>
    </xf>
    <xf numFmtId="0" fontId="0" fillId="40" borderId="0" xfId="0" applyFill="1" applyBorder="1" applyAlignment="1">
      <alignment horizontal="centerContinuous"/>
    </xf>
    <xf numFmtId="0" fontId="16" fillId="40" borderId="0" xfId="0" applyFont="1" applyFill="1" applyBorder="1" applyAlignment="1">
      <alignment/>
    </xf>
    <xf numFmtId="0" fontId="17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40" borderId="0" xfId="0" applyFont="1" applyFill="1" applyAlignment="1" applyProtection="1">
      <alignment/>
      <protection/>
    </xf>
    <xf numFmtId="0" fontId="3" fillId="40" borderId="0" xfId="0" applyFont="1" applyFill="1" applyAlignment="1" applyProtection="1">
      <alignment/>
      <protection/>
    </xf>
    <xf numFmtId="0" fontId="3" fillId="40" borderId="0" xfId="0" applyFont="1" applyFill="1" applyBorder="1" applyAlignment="1" applyProtection="1">
      <alignment/>
      <protection/>
    </xf>
    <xf numFmtId="0" fontId="7" fillId="40" borderId="0" xfId="0" applyFont="1" applyFill="1" applyBorder="1" applyAlignment="1" applyProtection="1">
      <alignment horizontal="center"/>
      <protection/>
    </xf>
    <xf numFmtId="0" fontId="15" fillId="40" borderId="0" xfId="0" applyFont="1" applyFill="1" applyBorder="1" applyAlignment="1" applyProtection="1">
      <alignment horizontal="left"/>
      <protection/>
    </xf>
    <xf numFmtId="0" fontId="5" fillId="40" borderId="0" xfId="0" applyFont="1" applyFill="1" applyAlignment="1" applyProtection="1">
      <alignment wrapText="1"/>
      <protection/>
    </xf>
    <xf numFmtId="0" fontId="3" fillId="40" borderId="34" xfId="0" applyFont="1" applyFill="1" applyBorder="1" applyAlignment="1" applyProtection="1">
      <alignment horizontal="left" vertical="center"/>
      <protection/>
    </xf>
    <xf numFmtId="0" fontId="3" fillId="40" borderId="35" xfId="0" applyFont="1" applyFill="1" applyBorder="1" applyAlignment="1" applyProtection="1">
      <alignment horizontal="left" vertical="center"/>
      <protection/>
    </xf>
    <xf numFmtId="0" fontId="3" fillId="40" borderId="36" xfId="0" applyFont="1" applyFill="1" applyBorder="1" applyAlignment="1" applyProtection="1">
      <alignment horizontal="right" vertical="center"/>
      <protection/>
    </xf>
    <xf numFmtId="2" fontId="3" fillId="40" borderId="0" xfId="0" applyNumberFormat="1" applyFont="1" applyFill="1" applyAlignment="1" applyProtection="1">
      <alignment horizontal="center" vertical="center" wrapText="1"/>
      <protection/>
    </xf>
    <xf numFmtId="0" fontId="3" fillId="40" borderId="0" xfId="0" applyFont="1" applyFill="1" applyBorder="1" applyAlignment="1" applyProtection="1">
      <alignment horizontal="left"/>
      <protection/>
    </xf>
    <xf numFmtId="0" fontId="1" fillId="40" borderId="0" xfId="0" applyFont="1" applyFill="1" applyAlignment="1" applyProtection="1">
      <alignment wrapText="1"/>
      <protection/>
    </xf>
    <xf numFmtId="0" fontId="6" fillId="40" borderId="0" xfId="0" applyFont="1" applyFill="1" applyBorder="1" applyAlignment="1" applyProtection="1">
      <alignment horizontal="center"/>
      <protection/>
    </xf>
    <xf numFmtId="0" fontId="2" fillId="40" borderId="0" xfId="0" applyFont="1" applyFill="1" applyAlignment="1" applyProtection="1">
      <alignment wrapText="1"/>
      <protection/>
    </xf>
    <xf numFmtId="2" fontId="3" fillId="40" borderId="37" xfId="0" applyNumberFormat="1" applyFont="1" applyFill="1" applyBorder="1" applyAlignment="1" applyProtection="1">
      <alignment horizontal="left" vertical="center"/>
      <protection/>
    </xf>
    <xf numFmtId="2" fontId="3" fillId="40" borderId="38" xfId="0" applyNumberFormat="1" applyFont="1" applyFill="1" applyBorder="1" applyAlignment="1" applyProtection="1">
      <alignment horizontal="left" vertical="center"/>
      <protection/>
    </xf>
    <xf numFmtId="2" fontId="3" fillId="40" borderId="39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Border="1" applyAlignment="1" applyProtection="1">
      <alignment horizontal="center" wrapText="1"/>
      <protection/>
    </xf>
    <xf numFmtId="0" fontId="2" fillId="40" borderId="0" xfId="0" applyFont="1" applyFill="1" applyAlignment="1" applyProtection="1">
      <alignment/>
      <protection/>
    </xf>
    <xf numFmtId="0" fontId="3" fillId="40" borderId="0" xfId="0" applyFont="1" applyFill="1" applyBorder="1" applyAlignment="1" applyProtection="1">
      <alignment horizontal="right" vertical="center"/>
      <protection/>
    </xf>
    <xf numFmtId="0" fontId="3" fillId="40" borderId="0" xfId="0" applyFont="1" applyFill="1" applyAlignment="1" applyProtection="1">
      <alignment horizontal="right" vertical="center"/>
      <protection/>
    </xf>
    <xf numFmtId="2" fontId="3" fillId="40" borderId="0" xfId="0" applyNumberFormat="1" applyFont="1" applyFill="1" applyAlignment="1" applyProtection="1">
      <alignment horizontal="center" vertical="center"/>
      <protection/>
    </xf>
    <xf numFmtId="0" fontId="1" fillId="40" borderId="0" xfId="0" applyFont="1" applyFill="1" applyBorder="1" applyAlignment="1" applyProtection="1">
      <alignment horizontal="center"/>
      <protection/>
    </xf>
    <xf numFmtId="0" fontId="2" fillId="40" borderId="0" xfId="0" applyFont="1" applyFill="1" applyBorder="1" applyAlignment="1" applyProtection="1">
      <alignment/>
      <protection/>
    </xf>
    <xf numFmtId="2" fontId="3" fillId="40" borderId="0" xfId="0" applyNumberFormat="1" applyFont="1" applyFill="1" applyBorder="1" applyAlignment="1" applyProtection="1">
      <alignment horizontal="center" vertical="center"/>
      <protection/>
    </xf>
    <xf numFmtId="0" fontId="3" fillId="40" borderId="0" xfId="0" applyFont="1" applyFill="1" applyBorder="1" applyAlignment="1" applyProtection="1">
      <alignment horizontal="center"/>
      <protection/>
    </xf>
    <xf numFmtId="0" fontId="6" fillId="40" borderId="0" xfId="0" applyFont="1" applyFill="1" applyBorder="1" applyAlignment="1" applyProtection="1">
      <alignment/>
      <protection/>
    </xf>
    <xf numFmtId="0" fontId="0" fillId="40" borderId="0" xfId="0" applyFill="1" applyAlignment="1" applyProtection="1">
      <alignment wrapText="1"/>
      <protection/>
    </xf>
    <xf numFmtId="0" fontId="4" fillId="40" borderId="0" xfId="0" applyFont="1" applyFill="1" applyAlignment="1" applyProtection="1">
      <alignment horizontal="centerContinuous"/>
      <protection/>
    </xf>
    <xf numFmtId="0" fontId="4" fillId="40" borderId="0" xfId="0" applyFont="1" applyFill="1" applyAlignment="1" applyProtection="1">
      <alignment horizontal="centerContinuous" vertical="top" wrapText="1"/>
      <protection/>
    </xf>
    <xf numFmtId="0" fontId="4" fillId="40" borderId="0" xfId="0" applyFont="1" applyFill="1" applyAlignment="1" applyProtection="1">
      <alignment horizontal="centerContinuous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1</xdr:col>
      <xdr:colOff>314325</xdr:colOff>
      <xdr:row>1</xdr:row>
      <xdr:rowOff>257175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19050</xdr:rowOff>
    </xdr:from>
    <xdr:to>
      <xdr:col>10</xdr:col>
      <xdr:colOff>314325</xdr:colOff>
      <xdr:row>1</xdr:row>
      <xdr:rowOff>257175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7"/>
  <sheetViews>
    <sheetView zoomScale="85" zoomScaleNormal="85" zoomScalePageLayoutView="0" workbookViewId="0" topLeftCell="A11">
      <selection activeCell="Q41" sqref="Q41"/>
    </sheetView>
  </sheetViews>
  <sheetFormatPr defaultColWidth="9.140625" defaultRowHeight="12.75"/>
  <cols>
    <col min="19" max="65" width="9.140625" style="76" customWidth="1"/>
  </cols>
  <sheetData>
    <row r="1" spans="1:19" ht="24.7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77"/>
    </row>
    <row r="2" spans="1:19" ht="25.5" customHeight="1">
      <c r="A2" s="67"/>
      <c r="B2" s="68" t="s">
        <v>20</v>
      </c>
      <c r="C2" s="68"/>
      <c r="D2" s="68"/>
      <c r="E2" s="68"/>
      <c r="F2" s="68"/>
      <c r="G2" s="68"/>
      <c r="H2" s="68"/>
      <c r="I2" s="68"/>
      <c r="J2" s="67"/>
      <c r="K2" s="68" t="s">
        <v>20</v>
      </c>
      <c r="L2" s="69"/>
      <c r="M2" s="69"/>
      <c r="N2" s="69"/>
      <c r="O2" s="69"/>
      <c r="P2" s="69"/>
      <c r="Q2" s="69"/>
      <c r="R2" s="69"/>
      <c r="S2" s="77"/>
    </row>
    <row r="3" spans="1:65" s="64" customFormat="1" ht="14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3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</row>
    <row r="4" spans="1:65" s="64" customFormat="1" ht="15">
      <c r="A4" s="71" t="s">
        <v>92</v>
      </c>
      <c r="B4" s="71"/>
      <c r="C4" s="71"/>
      <c r="D4" s="71"/>
      <c r="E4" s="71"/>
      <c r="F4" s="71"/>
      <c r="G4" s="70"/>
      <c r="H4" s="70"/>
      <c r="I4" s="70"/>
      <c r="J4" s="70" t="s">
        <v>85</v>
      </c>
      <c r="K4" s="70"/>
      <c r="L4" s="70"/>
      <c r="M4" s="70"/>
      <c r="N4" s="70"/>
      <c r="O4" s="70"/>
      <c r="P4" s="70"/>
      <c r="Q4" s="70"/>
      <c r="R4" s="70"/>
      <c r="S4" s="73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</row>
    <row r="5" spans="1:65" s="64" customFormat="1" ht="14.25">
      <c r="A5" s="71" t="s">
        <v>89</v>
      </c>
      <c r="B5" s="71"/>
      <c r="C5" s="71"/>
      <c r="D5" s="71"/>
      <c r="E5" s="71"/>
      <c r="F5" s="71"/>
      <c r="G5" s="70"/>
      <c r="H5" s="70"/>
      <c r="I5" s="70"/>
      <c r="J5" s="70">
        <v>1</v>
      </c>
      <c r="K5" s="70" t="s">
        <v>15</v>
      </c>
      <c r="L5" s="70"/>
      <c r="M5" s="70"/>
      <c r="N5" s="70"/>
      <c r="O5" s="70"/>
      <c r="P5" s="70"/>
      <c r="Q5" s="70"/>
      <c r="R5" s="70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</row>
    <row r="6" spans="1:65" s="64" customFormat="1" ht="14.25">
      <c r="A6" s="71" t="s">
        <v>88</v>
      </c>
      <c r="B6" s="71"/>
      <c r="C6" s="71"/>
      <c r="D6" s="71"/>
      <c r="E6" s="71"/>
      <c r="F6" s="71"/>
      <c r="G6" s="70"/>
      <c r="H6" s="70"/>
      <c r="I6" s="70"/>
      <c r="J6" s="70">
        <v>2</v>
      </c>
      <c r="K6" s="70" t="s">
        <v>74</v>
      </c>
      <c r="L6" s="70"/>
      <c r="M6" s="70"/>
      <c r="N6" s="70"/>
      <c r="O6" s="70"/>
      <c r="P6" s="70"/>
      <c r="Q6" s="70"/>
      <c r="R6" s="70"/>
      <c r="S6" s="73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</row>
    <row r="7" spans="1:65" s="64" customFormat="1" ht="14.25">
      <c r="A7" s="71" t="s">
        <v>93</v>
      </c>
      <c r="B7" s="71"/>
      <c r="C7" s="71"/>
      <c r="D7" s="71"/>
      <c r="E7" s="71"/>
      <c r="F7" s="71"/>
      <c r="G7" s="70"/>
      <c r="H7" s="70"/>
      <c r="I7" s="70"/>
      <c r="J7" s="70">
        <v>3</v>
      </c>
      <c r="K7" s="70" t="s">
        <v>16</v>
      </c>
      <c r="L7" s="70"/>
      <c r="M7" s="70"/>
      <c r="N7" s="70"/>
      <c r="O7" s="70"/>
      <c r="P7" s="70"/>
      <c r="Q7" s="70"/>
      <c r="R7" s="70"/>
      <c r="S7" s="73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</row>
    <row r="8" spans="1:65" s="64" customFormat="1" ht="14.25">
      <c r="A8" s="70"/>
      <c r="B8" s="70"/>
      <c r="C8" s="70"/>
      <c r="D8" s="70"/>
      <c r="E8" s="70"/>
      <c r="F8" s="70"/>
      <c r="G8" s="70"/>
      <c r="H8" s="70"/>
      <c r="I8" s="70"/>
      <c r="J8" s="70">
        <v>4</v>
      </c>
      <c r="K8" s="70" t="s">
        <v>17</v>
      </c>
      <c r="L8" s="70"/>
      <c r="M8" s="70"/>
      <c r="N8" s="70"/>
      <c r="O8" s="70"/>
      <c r="P8" s="70"/>
      <c r="Q8" s="70"/>
      <c r="R8" s="70"/>
      <c r="S8" s="73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</row>
    <row r="9" spans="1:65" s="64" customFormat="1" ht="15">
      <c r="A9" s="72" t="s">
        <v>11</v>
      </c>
      <c r="B9" s="70"/>
      <c r="C9" s="70"/>
      <c r="D9" s="70"/>
      <c r="E9" s="70"/>
      <c r="F9" s="70"/>
      <c r="G9" s="70"/>
      <c r="H9" s="70"/>
      <c r="I9" s="70"/>
      <c r="J9" s="70">
        <v>5</v>
      </c>
      <c r="K9" s="70" t="s">
        <v>75</v>
      </c>
      <c r="L9" s="70"/>
      <c r="M9" s="70"/>
      <c r="N9" s="70"/>
      <c r="O9" s="70"/>
      <c r="P9" s="70"/>
      <c r="Q9" s="70"/>
      <c r="R9" s="70"/>
      <c r="S9" s="73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</row>
    <row r="10" spans="1:65" s="64" customFormat="1" ht="3" customHeight="1">
      <c r="A10" s="70" t="s">
        <v>10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</row>
    <row r="11" spans="1:65" s="64" customFormat="1" ht="14.25">
      <c r="A11" s="70" t="s">
        <v>54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3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</row>
    <row r="12" spans="1:65" s="64" customFormat="1" ht="15">
      <c r="A12" s="70" t="s">
        <v>90</v>
      </c>
      <c r="B12" s="70"/>
      <c r="C12" s="70"/>
      <c r="D12" s="70"/>
      <c r="E12" s="70"/>
      <c r="F12" s="70"/>
      <c r="G12" s="70"/>
      <c r="H12" s="70"/>
      <c r="I12" s="70"/>
      <c r="J12" s="70" t="s">
        <v>86</v>
      </c>
      <c r="K12" s="70"/>
      <c r="L12" s="70"/>
      <c r="M12" s="70"/>
      <c r="N12" s="70"/>
      <c r="O12" s="70"/>
      <c r="P12" s="70"/>
      <c r="Q12" s="70"/>
      <c r="R12" s="70"/>
      <c r="S12" s="73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</row>
    <row r="13" spans="1:65" s="64" customFormat="1" ht="14.25">
      <c r="A13" s="70" t="s">
        <v>91</v>
      </c>
      <c r="B13" s="70"/>
      <c r="C13" s="70"/>
      <c r="D13" s="70"/>
      <c r="E13" s="70"/>
      <c r="F13" s="70"/>
      <c r="G13" s="70"/>
      <c r="H13" s="70"/>
      <c r="I13" s="70"/>
      <c r="J13" s="70">
        <v>1</v>
      </c>
      <c r="K13" s="70" t="s">
        <v>76</v>
      </c>
      <c r="L13" s="70"/>
      <c r="M13" s="70"/>
      <c r="N13" s="70"/>
      <c r="O13" s="70"/>
      <c r="P13" s="70"/>
      <c r="Q13" s="70"/>
      <c r="R13" s="70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</row>
    <row r="14" spans="1:65" s="64" customFormat="1" ht="14.25">
      <c r="A14" s="70"/>
      <c r="B14" s="70"/>
      <c r="C14" s="70"/>
      <c r="D14" s="70"/>
      <c r="E14" s="70"/>
      <c r="F14" s="70"/>
      <c r="G14" s="70"/>
      <c r="H14" s="70"/>
      <c r="I14" s="70"/>
      <c r="J14" s="70">
        <v>2</v>
      </c>
      <c r="K14" s="70" t="s">
        <v>77</v>
      </c>
      <c r="L14" s="70"/>
      <c r="M14" s="70"/>
      <c r="N14" s="70"/>
      <c r="O14" s="70"/>
      <c r="P14" s="70"/>
      <c r="Q14" s="70"/>
      <c r="R14" s="70"/>
      <c r="S14" s="73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</row>
    <row r="15" spans="1:65" s="64" customFormat="1" ht="14.25">
      <c r="A15" s="70" t="s">
        <v>94</v>
      </c>
      <c r="B15" s="70"/>
      <c r="C15" s="70"/>
      <c r="D15" s="70"/>
      <c r="E15" s="70"/>
      <c r="F15" s="70"/>
      <c r="G15" s="70"/>
      <c r="H15" s="70"/>
      <c r="I15" s="70"/>
      <c r="J15" s="70">
        <v>3</v>
      </c>
      <c r="K15" s="70" t="s">
        <v>49</v>
      </c>
      <c r="L15" s="70"/>
      <c r="M15" s="70"/>
      <c r="N15" s="70"/>
      <c r="O15" s="70"/>
      <c r="P15" s="70"/>
      <c r="Q15" s="70"/>
      <c r="R15" s="70"/>
      <c r="S15" s="73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</row>
    <row r="16" spans="1:65" s="64" customFormat="1" ht="14.25">
      <c r="A16" s="70"/>
      <c r="B16" s="70"/>
      <c r="C16" s="70"/>
      <c r="D16" s="70"/>
      <c r="E16" s="70"/>
      <c r="F16" s="70"/>
      <c r="G16" s="70"/>
      <c r="H16" s="70"/>
      <c r="I16" s="70"/>
      <c r="J16" s="70">
        <v>4</v>
      </c>
      <c r="K16" s="70" t="s">
        <v>53</v>
      </c>
      <c r="L16" s="70"/>
      <c r="M16" s="70"/>
      <c r="N16" s="70"/>
      <c r="O16" s="70"/>
      <c r="P16" s="70"/>
      <c r="Q16" s="70"/>
      <c r="R16" s="70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</row>
    <row r="17" spans="1:65" s="64" customFormat="1" ht="15">
      <c r="A17" s="70" t="s">
        <v>80</v>
      </c>
      <c r="B17" s="70"/>
      <c r="C17" s="70"/>
      <c r="D17" s="70"/>
      <c r="E17" s="70"/>
      <c r="F17" s="70"/>
      <c r="G17" s="70"/>
      <c r="H17" s="70"/>
      <c r="I17" s="70"/>
      <c r="J17" s="70">
        <v>5</v>
      </c>
      <c r="K17" s="70" t="s">
        <v>18</v>
      </c>
      <c r="L17" s="70"/>
      <c r="M17" s="70"/>
      <c r="N17" s="70"/>
      <c r="O17" s="70"/>
      <c r="P17" s="70"/>
      <c r="Q17" s="70"/>
      <c r="R17" s="70"/>
      <c r="S17" s="73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</row>
    <row r="18" spans="1:65" s="64" customFormat="1" ht="14.25">
      <c r="A18" s="70">
        <v>1</v>
      </c>
      <c r="B18" s="70" t="s">
        <v>12</v>
      </c>
      <c r="C18" s="70"/>
      <c r="D18" s="70"/>
      <c r="E18" s="70"/>
      <c r="F18" s="70"/>
      <c r="G18" s="70"/>
      <c r="H18" s="70"/>
      <c r="I18" s="70"/>
      <c r="J18" s="70">
        <v>6</v>
      </c>
      <c r="K18" s="70" t="s">
        <v>78</v>
      </c>
      <c r="L18" s="70"/>
      <c r="M18" s="70"/>
      <c r="N18" s="70"/>
      <c r="O18" s="70"/>
      <c r="P18" s="70"/>
      <c r="Q18" s="70"/>
      <c r="R18" s="70"/>
      <c r="S18" s="73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</row>
    <row r="19" spans="1:65" s="64" customFormat="1" ht="14.25">
      <c r="A19" s="70">
        <v>2</v>
      </c>
      <c r="B19" s="70" t="s">
        <v>13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3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</row>
    <row r="20" spans="1:65" s="64" customFormat="1" ht="15">
      <c r="A20" s="70">
        <v>3</v>
      </c>
      <c r="B20" s="70" t="s">
        <v>14</v>
      </c>
      <c r="C20" s="70"/>
      <c r="D20" s="70"/>
      <c r="E20" s="70"/>
      <c r="F20" s="70"/>
      <c r="G20" s="70"/>
      <c r="H20" s="70"/>
      <c r="I20" s="70"/>
      <c r="J20" s="70" t="s">
        <v>87</v>
      </c>
      <c r="K20" s="70"/>
      <c r="L20" s="70"/>
      <c r="M20" s="70"/>
      <c r="N20" s="70"/>
      <c r="O20" s="70"/>
      <c r="P20" s="70"/>
      <c r="Q20" s="70"/>
      <c r="R20" s="70"/>
      <c r="S20" s="73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</row>
    <row r="21" spans="1:65" s="64" customFormat="1" ht="12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>
        <v>1</v>
      </c>
      <c r="K21" s="70" t="s">
        <v>79</v>
      </c>
      <c r="L21" s="70"/>
      <c r="M21" s="70"/>
      <c r="N21" s="70"/>
      <c r="O21" s="70"/>
      <c r="P21" s="70"/>
      <c r="Q21" s="70"/>
      <c r="R21" s="70"/>
      <c r="S21" s="73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</row>
    <row r="22" spans="1:65" s="64" customFormat="1" ht="15">
      <c r="A22" s="70" t="s">
        <v>81</v>
      </c>
      <c r="B22" s="70"/>
      <c r="C22" s="70"/>
      <c r="D22" s="70"/>
      <c r="E22" s="70"/>
      <c r="F22" s="70"/>
      <c r="G22" s="70"/>
      <c r="H22" s="70"/>
      <c r="I22" s="70"/>
      <c r="J22" s="70">
        <v>2</v>
      </c>
      <c r="K22" s="70" t="s">
        <v>50</v>
      </c>
      <c r="L22" s="70"/>
      <c r="M22" s="70"/>
      <c r="N22" s="70"/>
      <c r="O22" s="70"/>
      <c r="P22" s="70"/>
      <c r="Q22" s="70"/>
      <c r="R22" s="70"/>
      <c r="S22" s="73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</row>
    <row r="23" spans="1:65" s="64" customFormat="1" ht="14.25">
      <c r="A23" s="70">
        <v>1</v>
      </c>
      <c r="B23" s="70" t="s">
        <v>55</v>
      </c>
      <c r="C23" s="70"/>
      <c r="D23" s="70"/>
      <c r="E23" s="70"/>
      <c r="F23" s="70"/>
      <c r="G23" s="70"/>
      <c r="H23" s="70"/>
      <c r="I23" s="70"/>
      <c r="J23" s="70">
        <v>3</v>
      </c>
      <c r="K23" s="70" t="s">
        <v>51</v>
      </c>
      <c r="L23" s="70"/>
      <c r="M23" s="70"/>
      <c r="N23" s="70"/>
      <c r="O23" s="70"/>
      <c r="P23" s="70"/>
      <c r="Q23" s="70"/>
      <c r="R23" s="70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</row>
    <row r="24" spans="1:65" s="64" customFormat="1" ht="14.25">
      <c r="A24" s="70">
        <v>2</v>
      </c>
      <c r="B24" s="70" t="s">
        <v>38</v>
      </c>
      <c r="C24" s="70"/>
      <c r="D24" s="70"/>
      <c r="E24" s="70"/>
      <c r="F24" s="70"/>
      <c r="G24" s="70"/>
      <c r="H24" s="70"/>
      <c r="I24" s="70"/>
      <c r="J24" s="70">
        <v>4</v>
      </c>
      <c r="K24" s="70" t="s">
        <v>52</v>
      </c>
      <c r="L24" s="70"/>
      <c r="M24" s="70"/>
      <c r="N24" s="70"/>
      <c r="O24" s="70"/>
      <c r="P24" s="70"/>
      <c r="Q24" s="70"/>
      <c r="R24" s="70"/>
      <c r="S24" s="73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</row>
    <row r="25" spans="1:65" s="64" customFormat="1" ht="14.25">
      <c r="A25" s="70">
        <v>3</v>
      </c>
      <c r="B25" s="70" t="s">
        <v>39</v>
      </c>
      <c r="C25" s="70"/>
      <c r="D25" s="70"/>
      <c r="E25" s="70"/>
      <c r="F25" s="70"/>
      <c r="G25" s="70"/>
      <c r="H25" s="70"/>
      <c r="I25" s="70"/>
      <c r="J25" s="70">
        <v>5</v>
      </c>
      <c r="K25" s="70" t="s">
        <v>19</v>
      </c>
      <c r="L25" s="70"/>
      <c r="M25" s="70"/>
      <c r="N25" s="70"/>
      <c r="O25" s="70"/>
      <c r="P25" s="70"/>
      <c r="Q25" s="70"/>
      <c r="R25" s="70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</row>
    <row r="26" spans="1:65" s="64" customFormat="1" ht="4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3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</row>
    <row r="27" spans="1:65" s="64" customFormat="1" ht="15">
      <c r="A27" s="70" t="s">
        <v>82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3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</row>
    <row r="28" spans="1:65" s="64" customFormat="1" ht="14.25">
      <c r="A28" s="70">
        <v>1</v>
      </c>
      <c r="B28" s="70" t="s">
        <v>40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3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</row>
    <row r="29" spans="1:65" s="64" customFormat="1" ht="14.25">
      <c r="A29" s="70">
        <v>2</v>
      </c>
      <c r="B29" s="70" t="s">
        <v>41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3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</row>
    <row r="30" spans="1:65" s="64" customFormat="1" ht="4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3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</row>
    <row r="31" spans="1:65" s="64" customFormat="1" ht="15">
      <c r="A31" s="70" t="s">
        <v>83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3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</row>
    <row r="32" spans="1:65" s="64" customFormat="1" ht="14.25">
      <c r="A32" s="70">
        <v>1</v>
      </c>
      <c r="B32" s="70" t="s">
        <v>46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3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</row>
    <row r="33" spans="1:65" s="64" customFormat="1" ht="14.25">
      <c r="A33" s="70">
        <v>2</v>
      </c>
      <c r="B33" s="70" t="s">
        <v>47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3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</row>
    <row r="34" spans="1:65" s="64" customFormat="1" ht="14.25">
      <c r="A34" s="70">
        <v>3</v>
      </c>
      <c r="B34" s="70" t="s">
        <v>48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3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</row>
    <row r="35" spans="1:65" s="64" customFormat="1" ht="14.25">
      <c r="A35" s="70">
        <v>4</v>
      </c>
      <c r="B35" s="70" t="s">
        <v>71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3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</row>
    <row r="36" spans="1:65" s="64" customFormat="1" ht="6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3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</row>
    <row r="37" spans="1:65" s="64" customFormat="1" ht="15">
      <c r="A37" s="70" t="s">
        <v>84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3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</row>
    <row r="38" spans="1:65" s="64" customFormat="1" ht="14.25">
      <c r="A38" s="70">
        <v>1</v>
      </c>
      <c r="B38" s="70" t="s">
        <v>42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3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</row>
    <row r="39" spans="1:65" s="64" customFormat="1" ht="14.25">
      <c r="A39" s="70">
        <v>2</v>
      </c>
      <c r="B39" s="70" t="s">
        <v>43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3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</row>
    <row r="40" spans="1:65" s="64" customFormat="1" ht="14.25">
      <c r="A40" s="70">
        <v>3</v>
      </c>
      <c r="B40" s="70" t="s">
        <v>44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3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</row>
    <row r="41" spans="1:65" s="64" customFormat="1" ht="14.25">
      <c r="A41" s="70">
        <v>4</v>
      </c>
      <c r="B41" s="70" t="s">
        <v>56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3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</row>
    <row r="42" spans="1:65" s="64" customFormat="1" ht="14.25">
      <c r="A42" s="70">
        <v>5</v>
      </c>
      <c r="B42" s="70" t="s">
        <v>45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3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</row>
    <row r="43" spans="1:65" s="64" customFormat="1" ht="14.25">
      <c r="A43" s="70">
        <v>6</v>
      </c>
      <c r="B43" s="70" t="s">
        <v>57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3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</row>
    <row r="44" spans="1:65" s="64" customFormat="1" ht="14.25">
      <c r="A44" s="70">
        <v>7</v>
      </c>
      <c r="B44" s="70" t="s">
        <v>58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3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</row>
    <row r="45" spans="1:65" s="64" customFormat="1" ht="14.25">
      <c r="A45" s="70">
        <v>8</v>
      </c>
      <c r="B45" s="70" t="s">
        <v>72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3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</row>
    <row r="46" spans="1:65" s="64" customFormat="1" ht="14.25">
      <c r="A46" s="70">
        <v>9</v>
      </c>
      <c r="B46" s="70" t="s">
        <v>73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3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</row>
    <row r="47" spans="1:65" s="64" customFormat="1" ht="6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3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</row>
    <row r="48" spans="1:65" s="64" customFormat="1" ht="14.2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3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</row>
    <row r="49" spans="1:65" s="64" customFormat="1" ht="14.2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3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</row>
    <row r="50" spans="1:65" s="64" customFormat="1" ht="14.2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3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</row>
    <row r="51" spans="1:65" s="64" customFormat="1" ht="14.2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3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</row>
    <row r="52" spans="1:65" s="64" customFormat="1" ht="14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3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</row>
    <row r="53" spans="1:65" s="64" customFormat="1" ht="14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3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</row>
    <row r="54" spans="1:65" s="64" customFormat="1" ht="3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3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</row>
    <row r="55" spans="1:65" s="64" customFormat="1" ht="14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3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</row>
    <row r="56" spans="1:19" s="74" customFormat="1" ht="14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1:19" s="74" customFormat="1" ht="14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="74" customFormat="1" ht="14.25"/>
    <row r="59" s="74" customFormat="1" ht="14.25"/>
    <row r="60" s="74" customFormat="1" ht="14.25"/>
    <row r="61" s="74" customFormat="1" ht="14.25"/>
    <row r="62" s="74" customFormat="1" ht="7.5" customHeight="1"/>
    <row r="63" s="74" customFormat="1" ht="14.25"/>
    <row r="64" s="74" customFormat="1" ht="14.25"/>
    <row r="65" s="74" customFormat="1" ht="14.25"/>
    <row r="66" s="74" customFormat="1" ht="14.25"/>
    <row r="67" s="74" customFormat="1" ht="14.25"/>
    <row r="68" s="74" customFormat="1" ht="14.25"/>
    <row r="69" s="74" customFormat="1" ht="9" customHeight="1"/>
    <row r="70" s="74" customFormat="1" ht="14.25"/>
    <row r="71" s="74" customFormat="1" ht="14.25"/>
    <row r="72" s="74" customFormat="1" ht="14.25"/>
    <row r="73" s="74" customFormat="1" ht="14.25"/>
    <row r="74" s="75" customFormat="1" ht="12"/>
    <row r="75" s="76" customFormat="1" ht="12.75"/>
    <row r="76" s="76" customFormat="1" ht="12.75"/>
    <row r="77" s="76" customFormat="1" ht="12.75"/>
    <row r="78" s="76" customFormat="1" ht="12.75"/>
    <row r="79" s="76" customFormat="1" ht="12.75"/>
    <row r="80" s="76" customFormat="1" ht="12.75"/>
    <row r="81" s="76" customFormat="1" ht="12.75"/>
    <row r="82" s="76" customFormat="1" ht="12.75"/>
    <row r="83" s="76" customFormat="1" ht="12.75"/>
    <row r="84" s="76" customFormat="1" ht="12.75"/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.75"/>
    <row r="94" s="76" customFormat="1" ht="12.75"/>
    <row r="95" s="76" customFormat="1" ht="12.75"/>
    <row r="96" s="76" customFormat="1" ht="12.75"/>
    <row r="97" s="76" customFormat="1" ht="12.75"/>
    <row r="98" s="76" customFormat="1" ht="12.75"/>
    <row r="99" s="76" customFormat="1" ht="12.75"/>
    <row r="100" s="76" customFormat="1" ht="12.75"/>
    <row r="101" s="76" customFormat="1" ht="12.75"/>
    <row r="102" s="76" customFormat="1" ht="12.75"/>
    <row r="103" s="76" customFormat="1" ht="12.75"/>
    <row r="104" s="76" customFormat="1" ht="12.75"/>
    <row r="105" s="76" customFormat="1" ht="12.75"/>
    <row r="106" s="76" customFormat="1" ht="12.75"/>
    <row r="107" s="76" customFormat="1" ht="12.75"/>
    <row r="108" s="76" customFormat="1" ht="12.75"/>
    <row r="109" s="76" customFormat="1" ht="12.75"/>
    <row r="110" s="76" customFormat="1" ht="12.75"/>
    <row r="111" s="76" customFormat="1" ht="12.75"/>
    <row r="112" s="76" customFormat="1" ht="12.75"/>
    <row r="113" s="76" customFormat="1" ht="12.75"/>
    <row r="114" s="76" customFormat="1" ht="12.75"/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  <row r="129" s="76" customFormat="1" ht="12.75"/>
    <row r="130" s="76" customFormat="1" ht="12.75"/>
    <row r="131" s="76" customFormat="1" ht="12.75"/>
    <row r="132" s="76" customFormat="1" ht="12.75"/>
    <row r="133" s="76" customFormat="1" ht="12.75"/>
    <row r="134" s="76" customFormat="1" ht="12.75"/>
    <row r="135" s="76" customFormat="1" ht="12.75"/>
    <row r="136" s="76" customFormat="1" ht="12.75"/>
    <row r="137" s="76" customFormat="1" ht="12.75"/>
    <row r="138" s="76" customFormat="1" ht="12.75"/>
    <row r="139" s="76" customFormat="1" ht="12.75"/>
    <row r="140" s="76" customFormat="1" ht="12.75"/>
    <row r="141" s="76" customFormat="1" ht="12.75"/>
    <row r="142" s="76" customFormat="1" ht="12.75"/>
    <row r="143" s="76" customFormat="1" ht="12.75"/>
    <row r="144" s="76" customFormat="1" ht="12.75"/>
    <row r="145" s="76" customFormat="1" ht="12.75"/>
    <row r="146" s="76" customFormat="1" ht="12.75"/>
    <row r="147" s="76" customFormat="1" ht="12.75"/>
    <row r="148" s="76" customFormat="1" ht="12.75"/>
    <row r="149" s="76" customFormat="1" ht="12.75"/>
    <row r="150" s="76" customFormat="1" ht="12.75"/>
    <row r="151" s="76" customFormat="1" ht="12.75"/>
    <row r="152" s="76" customFormat="1" ht="12.75"/>
    <row r="153" s="76" customFormat="1" ht="12.75"/>
    <row r="154" s="76" customFormat="1" ht="12.75"/>
    <row r="155" s="76" customFormat="1" ht="12.75"/>
    <row r="156" s="76" customFormat="1" ht="12.75"/>
    <row r="157" s="76" customFormat="1" ht="12.75"/>
    <row r="158" s="76" customFormat="1" ht="12.75"/>
    <row r="159" s="76" customFormat="1" ht="12.75"/>
    <row r="160" s="76" customFormat="1" ht="12.75"/>
    <row r="161" s="76" customFormat="1" ht="12.75"/>
    <row r="162" s="76" customFormat="1" ht="12.75"/>
    <row r="163" s="76" customFormat="1" ht="12.75"/>
    <row r="164" s="76" customFormat="1" ht="12.75"/>
    <row r="165" s="76" customFormat="1" ht="12.75"/>
    <row r="166" s="76" customFormat="1" ht="12.75"/>
    <row r="167" s="76" customFormat="1" ht="12.75"/>
    <row r="168" s="76" customFormat="1" ht="12.75"/>
    <row r="169" s="76" customFormat="1" ht="12.75"/>
    <row r="170" s="76" customFormat="1" ht="12.75"/>
    <row r="171" s="76" customFormat="1" ht="12.75"/>
    <row r="172" s="76" customFormat="1" ht="12.75"/>
    <row r="173" s="76" customFormat="1" ht="12.75"/>
    <row r="174" s="76" customFormat="1" ht="12.75"/>
    <row r="175" s="76" customFormat="1" ht="12.75"/>
    <row r="176" s="76" customFormat="1" ht="12.75"/>
    <row r="177" s="76" customFormat="1" ht="12.75"/>
    <row r="178" s="76" customFormat="1" ht="12.75"/>
    <row r="179" s="76" customFormat="1" ht="12.75"/>
    <row r="180" s="76" customFormat="1" ht="12.75"/>
    <row r="181" s="76" customFormat="1" ht="12.75"/>
    <row r="182" s="76" customFormat="1" ht="12.75"/>
    <row r="183" s="76" customFormat="1" ht="12.75"/>
    <row r="184" s="76" customFormat="1" ht="12.75"/>
    <row r="185" s="76" customFormat="1" ht="12.75"/>
    <row r="186" s="76" customFormat="1" ht="12.75"/>
    <row r="187" s="76" customFormat="1" ht="12.75"/>
    <row r="188" s="76" customFormat="1" ht="12.75"/>
    <row r="189" s="76" customFormat="1" ht="12.75"/>
    <row r="190" s="76" customFormat="1" ht="12.75"/>
    <row r="191" s="76" customFormat="1" ht="12.75"/>
    <row r="192" s="76" customFormat="1" ht="12.75"/>
    <row r="193" s="76" customFormat="1" ht="12.75"/>
    <row r="194" s="76" customFormat="1" ht="12.75"/>
    <row r="195" s="76" customFormat="1" ht="12.75"/>
    <row r="196" s="76" customFormat="1" ht="12.75"/>
    <row r="197" s="76" customFormat="1" ht="12.75"/>
    <row r="198" s="76" customFormat="1" ht="12.75"/>
    <row r="199" s="76" customFormat="1" ht="12.75"/>
    <row r="200" s="76" customFormat="1" ht="12.75"/>
    <row r="201" s="76" customFormat="1" ht="12.75"/>
    <row r="202" s="76" customFormat="1" ht="12.75"/>
    <row r="203" s="76" customFormat="1" ht="12.75"/>
    <row r="204" s="76" customFormat="1" ht="12.75"/>
    <row r="205" s="76" customFormat="1" ht="12.75"/>
    <row r="206" s="76" customFormat="1" ht="12.75"/>
    <row r="207" s="76" customFormat="1" ht="12.75"/>
    <row r="208" s="76" customFormat="1" ht="12.75"/>
    <row r="209" s="76" customFormat="1" ht="12.75"/>
    <row r="210" s="76" customFormat="1" ht="12.75"/>
    <row r="211" s="76" customFormat="1" ht="12.75"/>
    <row r="212" s="76" customFormat="1" ht="12.75"/>
    <row r="213" s="76" customFormat="1" ht="12.75"/>
    <row r="214" s="76" customFormat="1" ht="12.75"/>
    <row r="215" s="76" customFormat="1" ht="12.75"/>
    <row r="216" s="76" customFormat="1" ht="12.75"/>
    <row r="217" s="76" customFormat="1" ht="12.75"/>
    <row r="218" s="76" customFormat="1" ht="12.75"/>
    <row r="219" s="76" customFormat="1" ht="12.75"/>
    <row r="220" s="76" customFormat="1" ht="12.75"/>
    <row r="221" s="76" customFormat="1" ht="12.75"/>
    <row r="222" s="76" customFormat="1" ht="12.75"/>
    <row r="223" s="76" customFormat="1" ht="12.75"/>
    <row r="224" s="76" customFormat="1" ht="12.75"/>
    <row r="225" s="76" customFormat="1" ht="12.75"/>
    <row r="226" s="76" customFormat="1" ht="12.75"/>
    <row r="227" s="76" customFormat="1" ht="12.75"/>
    <row r="228" s="76" customFormat="1" ht="12.75"/>
    <row r="229" s="76" customFormat="1" ht="12.75"/>
    <row r="230" s="76" customFormat="1" ht="12.75"/>
    <row r="231" s="76" customFormat="1" ht="12.75"/>
    <row r="232" s="76" customFormat="1" ht="12.75"/>
    <row r="233" s="76" customFormat="1" ht="12.75"/>
    <row r="234" s="76" customFormat="1" ht="12.75"/>
    <row r="235" s="76" customFormat="1" ht="12.75"/>
    <row r="236" s="76" customFormat="1" ht="12.75"/>
    <row r="237" s="76" customFormat="1" ht="12.75"/>
    <row r="238" s="76" customFormat="1" ht="12.75"/>
    <row r="239" s="76" customFormat="1" ht="12.75"/>
    <row r="240" s="76" customFormat="1" ht="12.75"/>
    <row r="241" s="76" customFormat="1" ht="12.75"/>
    <row r="242" s="76" customFormat="1" ht="12.75"/>
    <row r="243" s="76" customFormat="1" ht="12.75"/>
    <row r="244" s="76" customFormat="1" ht="12.75"/>
    <row r="245" s="76" customFormat="1" ht="12.75"/>
    <row r="246" s="76" customFormat="1" ht="12.75"/>
    <row r="247" s="76" customFormat="1" ht="12.75"/>
    <row r="248" s="76" customFormat="1" ht="12.75"/>
    <row r="249" s="76" customFormat="1" ht="12.75"/>
    <row r="250" s="76" customFormat="1" ht="12.75"/>
    <row r="251" s="76" customFormat="1" ht="12.75"/>
    <row r="252" s="76" customFormat="1" ht="12.75"/>
    <row r="253" s="76" customFormat="1" ht="12.75"/>
    <row r="254" s="76" customFormat="1" ht="12.75"/>
    <row r="255" s="76" customFormat="1" ht="12.75"/>
    <row r="256" s="76" customFormat="1" ht="12.75"/>
    <row r="257" s="76" customFormat="1" ht="12.75"/>
    <row r="258" s="76" customFormat="1" ht="12.75"/>
    <row r="259" s="76" customFormat="1" ht="12.75"/>
    <row r="260" s="76" customFormat="1" ht="12.75"/>
    <row r="261" s="76" customFormat="1" ht="12.75"/>
    <row r="262" s="76" customFormat="1" ht="12.75"/>
    <row r="263" s="76" customFormat="1" ht="12.75"/>
    <row r="264" s="76" customFormat="1" ht="12.75"/>
    <row r="265" s="76" customFormat="1" ht="12.75"/>
    <row r="266" s="76" customFormat="1" ht="12.75"/>
    <row r="267" s="76" customFormat="1" ht="12.75"/>
    <row r="268" s="76" customFormat="1" ht="12.75"/>
    <row r="269" s="76" customFormat="1" ht="12.75"/>
    <row r="270" s="76" customFormat="1" ht="12.75"/>
    <row r="271" s="76" customFormat="1" ht="12.75"/>
    <row r="272" s="76" customFormat="1" ht="12.75"/>
    <row r="273" s="76" customFormat="1" ht="12.75"/>
    <row r="274" s="76" customFormat="1" ht="12.75"/>
    <row r="275" s="76" customFormat="1" ht="12.75"/>
    <row r="276" s="76" customFormat="1" ht="12.75"/>
    <row r="277" s="76" customFormat="1" ht="12.75"/>
    <row r="278" s="76" customFormat="1" ht="12.75"/>
    <row r="279" s="76" customFormat="1" ht="12.75"/>
    <row r="280" s="76" customFormat="1" ht="12.75"/>
    <row r="281" s="76" customFormat="1" ht="12.75"/>
    <row r="282" s="76" customFormat="1" ht="12.75"/>
    <row r="283" s="76" customFormat="1" ht="12.75"/>
    <row r="284" s="76" customFormat="1" ht="12.75"/>
  </sheetData>
  <sheetProtection/>
  <printOptions/>
  <pageMargins left="0.75" right="0.75" top="0.5" bottom="0.5" header="0.5" footer="0.25"/>
  <pageSetup horizontalDpi="300" verticalDpi="300" orientation="portrait" r:id="rId2"/>
  <headerFooter alignWithMargins="0">
    <oddFooter>&amp;L&amp;8© 2001 Kaiser Foundation Health Plan, Inc.&amp;R&amp;"Arial,Italic"&amp;8&amp;F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zoomScalePageLayoutView="0" workbookViewId="0" topLeftCell="A1">
      <selection activeCell="J29" sqref="J29"/>
    </sheetView>
  </sheetViews>
  <sheetFormatPr defaultColWidth="9.140625" defaultRowHeight="12.75"/>
  <cols>
    <col min="1" max="1" width="15.8515625" style="1" customWidth="1"/>
    <col min="2" max="2" width="13.8515625" style="1" customWidth="1"/>
    <col min="3" max="8" width="12.28125" style="1" customWidth="1"/>
    <col min="9" max="9" width="20.8515625" style="1" customWidth="1"/>
    <col min="10" max="10" width="6.00390625" style="1" customWidth="1"/>
    <col min="11" max="11" width="4.8515625" style="1" customWidth="1"/>
    <col min="12" max="12" width="5.00390625" style="1" customWidth="1"/>
    <col min="13" max="16384" width="9.140625" style="1" customWidth="1"/>
  </cols>
  <sheetData>
    <row r="1" spans="1:9" ht="18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</row>
    <row r="2" spans="1:9" ht="27" customHeight="1" thickBot="1">
      <c r="A2" s="107" t="s">
        <v>95</v>
      </c>
      <c r="B2" s="108"/>
      <c r="C2" s="108"/>
      <c r="D2" s="108"/>
      <c r="E2" s="108"/>
      <c r="F2" s="108"/>
      <c r="G2" s="108"/>
      <c r="H2" s="108"/>
      <c r="I2" s="108"/>
    </row>
    <row r="3" spans="1:9" ht="17.25" customHeight="1" thickBot="1">
      <c r="A3" s="15"/>
      <c r="B3" s="41"/>
      <c r="C3" s="12" t="s">
        <v>59</v>
      </c>
      <c r="D3" s="14"/>
      <c r="E3" s="13"/>
      <c r="F3" s="14"/>
      <c r="G3" s="14"/>
      <c r="H3" s="13"/>
      <c r="I3" s="30"/>
    </row>
    <row r="4" spans="1:9" s="10" customFormat="1" ht="27.75" customHeight="1" thickBot="1">
      <c r="A4" s="16" t="s">
        <v>0</v>
      </c>
      <c r="B4" s="42" t="s">
        <v>1</v>
      </c>
      <c r="C4" s="45" t="s">
        <v>22</v>
      </c>
      <c r="D4" s="46" t="s">
        <v>21</v>
      </c>
      <c r="E4" s="47" t="s">
        <v>23</v>
      </c>
      <c r="F4" s="43" t="s">
        <v>24</v>
      </c>
      <c r="G4" s="51" t="s">
        <v>60</v>
      </c>
      <c r="H4" s="53" t="s">
        <v>61</v>
      </c>
      <c r="I4" s="28" t="s">
        <v>25</v>
      </c>
    </row>
    <row r="5" spans="1:9" s="3" customFormat="1" ht="34.5" customHeight="1" thickBot="1">
      <c r="A5" s="2"/>
      <c r="B5" s="23" t="s">
        <v>29</v>
      </c>
      <c r="C5" s="48" t="s">
        <v>26</v>
      </c>
      <c r="D5" s="49" t="s">
        <v>27</v>
      </c>
      <c r="E5" s="63" t="s">
        <v>70</v>
      </c>
      <c r="F5" s="44" t="s">
        <v>28</v>
      </c>
      <c r="G5" s="52" t="s">
        <v>62</v>
      </c>
      <c r="H5" s="54" t="s">
        <v>30</v>
      </c>
      <c r="I5" s="29" t="s">
        <v>31</v>
      </c>
    </row>
    <row r="6" spans="1:9" s="11" customFormat="1" ht="47.25" customHeight="1" thickBot="1">
      <c r="A6" s="9" t="s">
        <v>36</v>
      </c>
      <c r="B6" s="50" t="s">
        <v>35</v>
      </c>
      <c r="C6" s="32" t="s">
        <v>37</v>
      </c>
      <c r="D6" s="38" t="s">
        <v>33</v>
      </c>
      <c r="E6" s="37" t="s">
        <v>34</v>
      </c>
      <c r="F6" s="58" t="s">
        <v>66</v>
      </c>
      <c r="G6" s="59" t="s">
        <v>67</v>
      </c>
      <c r="H6" s="60" t="s">
        <v>68</v>
      </c>
      <c r="I6" s="55" t="s">
        <v>63</v>
      </c>
    </row>
    <row r="7" spans="1:9" s="4" customFormat="1" ht="16.5" customHeight="1">
      <c r="A7" s="17" t="s">
        <v>2</v>
      </c>
      <c r="B7" s="24"/>
      <c r="C7" s="24"/>
      <c r="D7" s="20"/>
      <c r="E7" s="26"/>
      <c r="F7" s="20"/>
      <c r="G7" s="39"/>
      <c r="H7" s="19"/>
      <c r="I7" s="56">
        <f>SUM((B7/3)*((C7+D7+E7+F7+G7+H7)/18))</f>
        <v>0</v>
      </c>
    </row>
    <row r="8" spans="1:9" s="4" customFormat="1" ht="16.5" customHeight="1">
      <c r="A8" s="18" t="s">
        <v>3</v>
      </c>
      <c r="B8" s="25"/>
      <c r="C8" s="25"/>
      <c r="D8" s="22"/>
      <c r="E8" s="27"/>
      <c r="F8" s="22"/>
      <c r="G8" s="40"/>
      <c r="H8" s="21"/>
      <c r="I8" s="61">
        <f aca="true" t="shared" si="0" ref="I8:I22">SUM((B8/3)*((C8+D8+E8+F8+G8+H8)/18))</f>
        <v>0</v>
      </c>
    </row>
    <row r="9" spans="1:9" s="4" customFormat="1" ht="24">
      <c r="A9" s="18" t="s">
        <v>4</v>
      </c>
      <c r="B9" s="25"/>
      <c r="C9" s="25"/>
      <c r="D9" s="22"/>
      <c r="E9" s="27"/>
      <c r="F9" s="22"/>
      <c r="G9" s="40"/>
      <c r="H9" s="21"/>
      <c r="I9" s="61">
        <f t="shared" si="0"/>
        <v>0</v>
      </c>
    </row>
    <row r="10" spans="1:9" s="4" customFormat="1" ht="16.5" customHeight="1">
      <c r="A10" s="18" t="s">
        <v>5</v>
      </c>
      <c r="B10" s="25"/>
      <c r="C10" s="25"/>
      <c r="D10" s="22"/>
      <c r="E10" s="27"/>
      <c r="F10" s="22"/>
      <c r="G10" s="40"/>
      <c r="H10" s="21"/>
      <c r="I10" s="61">
        <f t="shared" si="0"/>
        <v>0</v>
      </c>
    </row>
    <row r="11" spans="1:9" s="4" customFormat="1" ht="16.5" customHeight="1">
      <c r="A11" s="18" t="s">
        <v>6</v>
      </c>
      <c r="B11" s="25"/>
      <c r="C11" s="25"/>
      <c r="D11" s="22"/>
      <c r="E11" s="27"/>
      <c r="F11" s="22"/>
      <c r="G11" s="40"/>
      <c r="H11" s="21"/>
      <c r="I11" s="61">
        <f t="shared" si="0"/>
        <v>0</v>
      </c>
    </row>
    <row r="12" spans="1:9" s="4" customFormat="1" ht="16.5" customHeight="1">
      <c r="A12" s="18" t="s">
        <v>7</v>
      </c>
      <c r="B12" s="25"/>
      <c r="C12" s="25"/>
      <c r="D12" s="22"/>
      <c r="E12" s="27"/>
      <c r="F12" s="22"/>
      <c r="G12" s="40"/>
      <c r="H12" s="21"/>
      <c r="I12" s="61">
        <f t="shared" si="0"/>
        <v>0</v>
      </c>
    </row>
    <row r="13" spans="1:9" s="4" customFormat="1" ht="16.5" customHeight="1">
      <c r="A13" s="18" t="s">
        <v>100</v>
      </c>
      <c r="B13" s="25"/>
      <c r="C13" s="25"/>
      <c r="D13" s="22"/>
      <c r="E13" s="27"/>
      <c r="F13" s="22"/>
      <c r="G13" s="40"/>
      <c r="H13" s="21"/>
      <c r="I13" s="61">
        <f t="shared" si="0"/>
        <v>0</v>
      </c>
    </row>
    <row r="14" spans="1:9" s="4" customFormat="1" ht="16.5" customHeight="1">
      <c r="A14" s="18" t="s">
        <v>97</v>
      </c>
      <c r="B14" s="25"/>
      <c r="C14" s="25"/>
      <c r="D14" s="22"/>
      <c r="E14" s="27"/>
      <c r="F14" s="22"/>
      <c r="G14" s="40"/>
      <c r="H14" s="21"/>
      <c r="I14" s="61">
        <f t="shared" si="0"/>
        <v>0</v>
      </c>
    </row>
    <row r="15" spans="1:9" s="4" customFormat="1" ht="24">
      <c r="A15" s="18" t="s">
        <v>98</v>
      </c>
      <c r="B15" s="25"/>
      <c r="C15" s="25"/>
      <c r="D15" s="22"/>
      <c r="E15" s="27"/>
      <c r="F15" s="22"/>
      <c r="G15" s="40"/>
      <c r="H15" s="21"/>
      <c r="I15" s="61">
        <f t="shared" si="0"/>
        <v>0</v>
      </c>
    </row>
    <row r="16" spans="1:9" s="4" customFormat="1" ht="16.5" customHeight="1">
      <c r="A16" s="18" t="s">
        <v>99</v>
      </c>
      <c r="B16" s="25"/>
      <c r="C16" s="25"/>
      <c r="D16" s="22"/>
      <c r="E16" s="27"/>
      <c r="F16" s="22"/>
      <c r="G16" s="40"/>
      <c r="H16" s="21"/>
      <c r="I16" s="61">
        <f t="shared" si="0"/>
        <v>0</v>
      </c>
    </row>
    <row r="17" spans="1:9" s="4" customFormat="1" ht="24">
      <c r="A17" s="18" t="s">
        <v>96</v>
      </c>
      <c r="B17" s="25"/>
      <c r="C17" s="25"/>
      <c r="D17" s="22"/>
      <c r="E17" s="27"/>
      <c r="F17" s="22"/>
      <c r="G17" s="40"/>
      <c r="H17" s="21"/>
      <c r="I17" s="61">
        <f t="shared" si="0"/>
        <v>0</v>
      </c>
    </row>
    <row r="18" spans="1:9" s="4" customFormat="1" ht="16.5" customHeight="1">
      <c r="A18" s="18" t="s">
        <v>97</v>
      </c>
      <c r="B18" s="25"/>
      <c r="C18" s="25"/>
      <c r="D18" s="22"/>
      <c r="E18" s="27"/>
      <c r="F18" s="22"/>
      <c r="G18" s="40"/>
      <c r="H18" s="21"/>
      <c r="I18" s="61">
        <f t="shared" si="0"/>
        <v>0</v>
      </c>
    </row>
    <row r="19" spans="1:9" s="4" customFormat="1" ht="16.5" customHeight="1">
      <c r="A19" s="18" t="s">
        <v>101</v>
      </c>
      <c r="B19" s="25"/>
      <c r="C19" s="25"/>
      <c r="D19" s="22"/>
      <c r="E19" s="27"/>
      <c r="F19" s="22"/>
      <c r="G19" s="40"/>
      <c r="H19" s="21"/>
      <c r="I19" s="61">
        <f t="shared" si="0"/>
        <v>0</v>
      </c>
    </row>
    <row r="20" spans="1:9" s="4" customFormat="1" ht="16.5" customHeight="1">
      <c r="A20" s="18" t="s">
        <v>8</v>
      </c>
      <c r="B20" s="25"/>
      <c r="C20" s="25"/>
      <c r="D20" s="22"/>
      <c r="E20" s="27"/>
      <c r="F20" s="22"/>
      <c r="G20" s="40"/>
      <c r="H20" s="21"/>
      <c r="I20" s="61">
        <f t="shared" si="0"/>
        <v>0</v>
      </c>
    </row>
    <row r="21" spans="1:9" s="4" customFormat="1" ht="16.5" customHeight="1">
      <c r="A21" s="18" t="s">
        <v>9</v>
      </c>
      <c r="B21" s="25"/>
      <c r="C21" s="25"/>
      <c r="D21" s="22"/>
      <c r="E21" s="27"/>
      <c r="F21" s="22"/>
      <c r="G21" s="40"/>
      <c r="H21" s="21"/>
      <c r="I21" s="61">
        <f t="shared" si="0"/>
        <v>0</v>
      </c>
    </row>
    <row r="22" spans="1:9" s="4" customFormat="1" ht="16.5" customHeight="1" thickBot="1">
      <c r="A22" s="18" t="s">
        <v>102</v>
      </c>
      <c r="B22" s="25"/>
      <c r="C22" s="25"/>
      <c r="D22" s="22"/>
      <c r="E22" s="27"/>
      <c r="F22" s="22"/>
      <c r="G22" s="40"/>
      <c r="H22" s="21"/>
      <c r="I22" s="62">
        <f t="shared" si="0"/>
        <v>0</v>
      </c>
    </row>
    <row r="23" spans="1:9" s="5" customFormat="1" ht="23.25" customHeight="1" thickBot="1">
      <c r="A23" s="33" t="s">
        <v>64</v>
      </c>
      <c r="B23" s="34">
        <f>SUM(B7:B22)/16</f>
        <v>0</v>
      </c>
      <c r="C23" s="34">
        <f aca="true" t="shared" si="1" ref="C23:H23">SUM(C7:C22)/16</f>
        <v>0</v>
      </c>
      <c r="D23" s="36">
        <f t="shared" si="1"/>
        <v>0</v>
      </c>
      <c r="E23" s="35">
        <f t="shared" si="1"/>
        <v>0</v>
      </c>
      <c r="F23" s="34">
        <f t="shared" si="1"/>
        <v>0</v>
      </c>
      <c r="G23" s="36">
        <f t="shared" si="1"/>
        <v>0</v>
      </c>
      <c r="H23" s="35">
        <f t="shared" si="1"/>
        <v>0</v>
      </c>
      <c r="I23" s="57">
        <f>SUM(C26)</f>
        <v>0</v>
      </c>
    </row>
    <row r="24" spans="1:9" s="6" customFormat="1" ht="10.5" customHeight="1">
      <c r="A24" s="78" t="s">
        <v>69</v>
      </c>
      <c r="B24" s="79"/>
      <c r="C24" s="79"/>
      <c r="D24" s="79"/>
      <c r="E24" s="79"/>
      <c r="F24" s="79"/>
      <c r="G24" s="79"/>
      <c r="H24" s="80"/>
      <c r="I24" s="81"/>
    </row>
    <row r="25" spans="1:9" s="7" customFormat="1" ht="15" customHeight="1">
      <c r="A25" s="82">
        <f>SUM(B7:B22)</f>
        <v>0</v>
      </c>
      <c r="B25" s="83"/>
      <c r="C25" s="84" t="s">
        <v>65</v>
      </c>
      <c r="D25" s="85"/>
      <c r="E25" s="86"/>
      <c r="F25" s="87"/>
      <c r="G25" s="88"/>
      <c r="H25" s="89"/>
      <c r="I25" s="90"/>
    </row>
    <row r="26" spans="1:9" s="8" customFormat="1" ht="15" customHeight="1">
      <c r="A26" s="82">
        <f>SUM(C7:H22)</f>
        <v>0</v>
      </c>
      <c r="B26" s="91"/>
      <c r="C26" s="92">
        <f>SUM(D26*E26)</f>
        <v>0</v>
      </c>
      <c r="D26" s="93">
        <f>SUM(B7:B22)/48</f>
        <v>0</v>
      </c>
      <c r="E26" s="94">
        <f>SUM(C7:H22)/288</f>
        <v>0</v>
      </c>
      <c r="F26" s="87"/>
      <c r="G26" s="78"/>
      <c r="H26" s="95"/>
      <c r="I26" s="90"/>
    </row>
    <row r="27" spans="1:9" s="6" customFormat="1" ht="11.25" customHeight="1">
      <c r="A27" s="96"/>
      <c r="B27" s="97"/>
      <c r="C27" s="97"/>
      <c r="D27" s="97"/>
      <c r="E27" s="98"/>
      <c r="F27" s="99"/>
      <c r="G27" s="96"/>
      <c r="H27" s="100"/>
      <c r="I27" s="90"/>
    </row>
    <row r="28" spans="1:9" s="31" customFormat="1" ht="10.5" customHeight="1">
      <c r="A28" s="101"/>
      <c r="B28" s="97"/>
      <c r="C28" s="97"/>
      <c r="D28" s="97"/>
      <c r="E28" s="97"/>
      <c r="F28" s="102"/>
      <c r="G28" s="80"/>
      <c r="H28" s="103"/>
      <c r="I28" s="104"/>
    </row>
    <row r="29" spans="1:9" s="6" customFormat="1" ht="16.5" customHeight="1">
      <c r="A29" s="90"/>
      <c r="B29" s="97"/>
      <c r="C29" s="97"/>
      <c r="D29" s="97"/>
      <c r="E29" s="97"/>
      <c r="F29" s="102"/>
      <c r="G29" s="80"/>
      <c r="H29" s="103"/>
      <c r="I29" s="90"/>
    </row>
    <row r="30" spans="1:9" ht="12.75">
      <c r="A30" s="105"/>
      <c r="B30" s="105"/>
      <c r="C30" s="105"/>
      <c r="D30" s="105"/>
      <c r="E30" s="105"/>
      <c r="F30" s="105"/>
      <c r="G30" s="105"/>
      <c r="H30" s="105"/>
      <c r="I30" s="105"/>
    </row>
    <row r="35" ht="12.75">
      <c r="A35" s="65"/>
    </row>
    <row r="36" ht="12.75">
      <c r="A36" s="66"/>
    </row>
  </sheetData>
  <sheetProtection sheet="1" objects="1" scenarios="1"/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25" header="0.5" footer="0.37"/>
  <pageSetup horizontalDpi="300" verticalDpi="300" orientation="landscape" r:id="rId1"/>
  <headerFooter alignWithMargins="0">
    <oddFooter xml:space="preserve">&amp;L&amp;8© 2001 Kaiser Foundation Health Plan, Inc.&amp;R&amp;"Arial,Italic"&amp;8&amp;A :  &amp;F&amp;"Arial,Regular"&amp;10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Card,Amy</cp:lastModifiedBy>
  <cp:lastPrinted>2003-08-15T16:30:26Z</cp:lastPrinted>
  <dcterms:created xsi:type="dcterms:W3CDTF">2000-12-06T18:52:54Z</dcterms:created>
  <dcterms:modified xsi:type="dcterms:W3CDTF">2019-06-03T16:58:51Z</dcterms:modified>
  <cp:category/>
  <cp:version/>
  <cp:contentType/>
  <cp:contentStatus/>
</cp:coreProperties>
</file>